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<sst xmlns="http://schemas.openxmlformats.org/spreadsheetml/2006/main" count="65" uniqueCount="35">
  <si>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 xml:space="preserve">   </t>
  </si>
  <si>
    <t>Калькуляция  платной образовательной услуги для населения</t>
  </si>
  <si>
    <t>Занятия 2 раза  в  неделю по 45 минут</t>
  </si>
  <si>
    <t>Утверждена на собрании</t>
  </si>
  <si>
    <t>Протокол № 1 от « 25  » августа 2011 г.</t>
  </si>
  <si>
    <t>рублей</t>
  </si>
  <si>
    <t>-</t>
  </si>
  <si>
    <t xml:space="preserve">Фонд заработной платы </t>
  </si>
  <si>
    <t xml:space="preserve">Педагог </t>
  </si>
  <si>
    <t xml:space="preserve">Обслуживающий персонал:                 </t>
  </si>
  <si>
    <t>Налоги на ФЗП</t>
  </si>
  <si>
    <t>Отчисления банку от ФЗП</t>
  </si>
  <si>
    <t>Отчисления банку</t>
  </si>
  <si>
    <t>Возмещение коммунальных услуг,  отчисления на обеспечение и развитие образовательного процесса (приобретение необходимого оборудования, инвентаря, материалов, текущий ремонт, амортизация оборудования)</t>
  </si>
  <si>
    <t>Стоимость услуги в месяц</t>
  </si>
  <si>
    <t xml:space="preserve">Руководитель ВТК </t>
  </si>
  <si>
    <t>Педагог</t>
  </si>
  <si>
    <t>Экономист</t>
  </si>
  <si>
    <t>ИТОГО:</t>
  </si>
  <si>
    <t xml:space="preserve"> рублей</t>
  </si>
  <si>
    <t xml:space="preserve"> - руководитель</t>
  </si>
  <si>
    <t xml:space="preserve"> - бухгалтер</t>
  </si>
  <si>
    <t xml:space="preserve"> - экономист</t>
  </si>
  <si>
    <t>ВТК Отдела музыкального развития</t>
  </si>
  <si>
    <r>
      <t xml:space="preserve">по программе   </t>
    </r>
    <r>
      <rPr>
        <b/>
        <u val="single"/>
        <sz val="16"/>
        <rFont val="Times New Roman"/>
        <family val="1"/>
      </rPr>
      <t>«Общее музыкальное  развитие»</t>
    </r>
  </si>
  <si>
    <t>54 часа в год</t>
  </si>
  <si>
    <t>Педагог Гуща М.В., Концертмейстер Малиновская А.Н.</t>
  </si>
  <si>
    <t>Концертмейстер</t>
  </si>
  <si>
    <t xml:space="preserve"> - настройщик</t>
  </si>
  <si>
    <t>(Гуща М.В.)</t>
  </si>
  <si>
    <t>(Малиновская А.Н.)</t>
  </si>
  <si>
    <t>(Гульцева Г.А.)</t>
  </si>
  <si>
    <t>Бухгалтер</t>
  </si>
  <si>
    <t>(Михайловская Н.А.)</t>
  </si>
  <si>
    <t>___________________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</si>
</sst>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42">
    <font>
      <sz val="10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3.57421875" style="3" customWidth="1"/>
    <col min="2" max="2" width="2.421875" style="3" customWidth="1"/>
    <col min="3" max="3" width="41.7109375" style="3" customWidth="1"/>
    <col min="4" max="4" width="3.28125" style="3" customWidth="1"/>
    <col min="5" max="5" width="13.421875" style="3" customWidth="1"/>
    <col min="6" max="6" width="3.140625" style="3" customWidth="1"/>
    <col min="7" max="7" width="13.00390625" style="3" customWidth="1"/>
    <col min="8" max="8" width="11.421875" style="3" customWidth="1"/>
    <col min="9" max="16384" width="9.140625" style="3" customWidth="1"/>
  </cols>
  <sheetData>
    <row r="1" s="16" customFormat="1" ht="15">
      <c r="A1" s="16" t="s">
        <v>3</v>
      </c>
    </row>
    <row r="2" s="16" customFormat="1" ht="15">
      <c r="A2" s="16" t="s">
        <v>23</v>
      </c>
    </row>
    <row r="3" s="16" customFormat="1" ht="15">
      <c r="A3" s="16" t="s">
        <v>4</v>
      </c>
    </row>
    <row r="4" spans="1:2" ht="21">
      <c r="A4" s="1" t="s">
        <v>0</v>
      </c>
      <c r="B4" s="1"/>
    </row>
    <row r="5" spans="1:8" ht="18" customHeight="1">
      <c r="A5" s="25" t="s">
        <v>1</v>
      </c>
      <c r="B5" s="25"/>
      <c r="C5" s="25"/>
      <c r="D5" s="25"/>
      <c r="E5" s="25"/>
      <c r="F5" s="25"/>
      <c r="G5" s="25"/>
      <c r="H5" s="25"/>
    </row>
    <row r="6" spans="1:8" ht="18" customHeight="1">
      <c r="A6" s="25" t="s">
        <v>24</v>
      </c>
      <c r="B6" s="25"/>
      <c r="C6" s="25"/>
      <c r="D6" s="25"/>
      <c r="E6" s="25"/>
      <c r="F6" s="25"/>
      <c r="G6" s="25"/>
      <c r="H6" s="25"/>
    </row>
    <row r="7" spans="1:8" ht="18" customHeight="1">
      <c r="A7" s="25" t="s">
        <v>25</v>
      </c>
      <c r="B7" s="25"/>
      <c r="C7" s="25"/>
      <c r="D7" s="25"/>
      <c r="E7" s="25"/>
      <c r="F7" s="25"/>
      <c r="G7" s="25"/>
      <c r="H7" s="25"/>
    </row>
    <row r="8" spans="1:8" ht="18" customHeight="1">
      <c r="A8" s="25" t="s">
        <v>26</v>
      </c>
      <c r="B8" s="25"/>
      <c r="C8" s="25"/>
      <c r="D8" s="25"/>
      <c r="E8" s="25"/>
      <c r="F8" s="25"/>
      <c r="G8" s="25"/>
      <c r="H8" s="25"/>
    </row>
    <row r="9" spans="1:8" ht="18" customHeight="1">
      <c r="A9" s="25" t="s">
        <v>2</v>
      </c>
      <c r="B9" s="25"/>
      <c r="C9" s="25"/>
      <c r="D9" s="25"/>
      <c r="E9" s="25"/>
      <c r="F9" s="25"/>
      <c r="G9" s="25"/>
      <c r="H9" s="25"/>
    </row>
    <row r="10" spans="1:8" ht="18" customHeight="1">
      <c r="A10" s="25" t="s">
        <v>14</v>
      </c>
      <c r="B10" s="25"/>
      <c r="C10" s="25"/>
      <c r="D10" s="2"/>
      <c r="E10" s="6">
        <v>3000</v>
      </c>
      <c r="F10" s="6"/>
      <c r="G10" s="1" t="s">
        <v>5</v>
      </c>
      <c r="H10" s="1"/>
    </row>
    <row r="11" spans="1:2" ht="21">
      <c r="A11" s="1"/>
      <c r="B11" s="1"/>
    </row>
    <row r="12" spans="1:8" ht="21">
      <c r="A12" s="10">
        <v>1</v>
      </c>
      <c r="B12" s="2"/>
      <c r="C12" s="3" t="s">
        <v>7</v>
      </c>
      <c r="D12" s="8" t="s">
        <v>6</v>
      </c>
      <c r="E12" s="7">
        <f>SUM(E13:E19)</f>
        <v>0.55</v>
      </c>
      <c r="F12" s="7" t="s">
        <v>6</v>
      </c>
      <c r="G12" s="5">
        <f>E12*E10</f>
        <v>1650.0000000000002</v>
      </c>
      <c r="H12" s="8"/>
    </row>
    <row r="13" spans="2:8" s="17" customFormat="1" ht="18">
      <c r="B13" s="18" t="s">
        <v>6</v>
      </c>
      <c r="C13" s="17" t="s">
        <v>8</v>
      </c>
      <c r="D13" s="18" t="s">
        <v>6</v>
      </c>
      <c r="E13" s="19">
        <v>0.19</v>
      </c>
      <c r="F13" s="19" t="s">
        <v>6</v>
      </c>
      <c r="G13" s="20">
        <f>E13*E10</f>
        <v>570</v>
      </c>
      <c r="H13" s="18"/>
    </row>
    <row r="14" spans="2:8" s="17" customFormat="1" ht="18">
      <c r="B14" s="18" t="s">
        <v>6</v>
      </c>
      <c r="C14" s="17" t="s">
        <v>27</v>
      </c>
      <c r="D14" s="18" t="s">
        <v>6</v>
      </c>
      <c r="E14" s="19">
        <v>0.19</v>
      </c>
      <c r="F14" s="19" t="s">
        <v>6</v>
      </c>
      <c r="G14" s="20">
        <f>E10*E14</f>
        <v>570</v>
      </c>
      <c r="H14" s="18"/>
    </row>
    <row r="15" spans="1:7" s="17" customFormat="1" ht="18">
      <c r="A15" s="21"/>
      <c r="B15" s="18" t="s">
        <v>6</v>
      </c>
      <c r="C15" s="17" t="s">
        <v>9</v>
      </c>
      <c r="G15" s="20"/>
    </row>
    <row r="16" spans="1:8" s="17" customFormat="1" ht="18">
      <c r="A16" s="21"/>
      <c r="B16" s="18"/>
      <c r="C16" s="17" t="s">
        <v>20</v>
      </c>
      <c r="D16" s="18" t="s">
        <v>6</v>
      </c>
      <c r="E16" s="19">
        <v>0.06</v>
      </c>
      <c r="F16" s="19" t="s">
        <v>6</v>
      </c>
      <c r="G16" s="20">
        <f>E16*E10</f>
        <v>180</v>
      </c>
      <c r="H16" s="18"/>
    </row>
    <row r="17" spans="1:8" s="17" customFormat="1" ht="18">
      <c r="A17" s="21"/>
      <c r="B17" s="18"/>
      <c r="C17" s="17" t="s">
        <v>21</v>
      </c>
      <c r="D17" s="18" t="s">
        <v>6</v>
      </c>
      <c r="E17" s="19">
        <v>0.05</v>
      </c>
      <c r="F17" s="19" t="s">
        <v>6</v>
      </c>
      <c r="G17" s="20">
        <f>E17*E10</f>
        <v>150</v>
      </c>
      <c r="H17" s="18"/>
    </row>
    <row r="18" spans="1:8" s="17" customFormat="1" ht="18">
      <c r="A18" s="21"/>
      <c r="B18" s="18"/>
      <c r="C18" s="17" t="s">
        <v>22</v>
      </c>
      <c r="D18" s="18" t="s">
        <v>6</v>
      </c>
      <c r="E18" s="19">
        <v>0.05</v>
      </c>
      <c r="F18" s="19" t="s">
        <v>6</v>
      </c>
      <c r="G18" s="20">
        <f>E18*E10</f>
        <v>150</v>
      </c>
      <c r="H18" s="18"/>
    </row>
    <row r="19" spans="1:8" s="17" customFormat="1" ht="18">
      <c r="A19" s="21"/>
      <c r="B19" s="18"/>
      <c r="C19" s="17" t="s">
        <v>28</v>
      </c>
      <c r="D19" s="18" t="s">
        <v>6</v>
      </c>
      <c r="E19" s="19">
        <v>0.01</v>
      </c>
      <c r="F19" s="19" t="s">
        <v>6</v>
      </c>
      <c r="G19" s="20">
        <f>E10*E19</f>
        <v>30</v>
      </c>
      <c r="H19" s="18"/>
    </row>
    <row r="20" spans="1:8" ht="21">
      <c r="A20" s="10">
        <v>2</v>
      </c>
      <c r="B20" s="2"/>
      <c r="C20" s="3" t="s">
        <v>10</v>
      </c>
      <c r="D20" s="8" t="s">
        <v>6</v>
      </c>
      <c r="E20" s="9">
        <v>0.313</v>
      </c>
      <c r="F20" s="7" t="s">
        <v>6</v>
      </c>
      <c r="G20" s="5">
        <f>G12*E20</f>
        <v>516.45</v>
      </c>
      <c r="H20" s="8"/>
    </row>
    <row r="21" spans="1:8" ht="21">
      <c r="A21" s="10">
        <v>3</v>
      </c>
      <c r="B21" s="2"/>
      <c r="C21" s="3" t="s">
        <v>12</v>
      </c>
      <c r="D21" s="8" t="s">
        <v>6</v>
      </c>
      <c r="E21" s="9">
        <v>0.03</v>
      </c>
      <c r="F21" s="7" t="s">
        <v>6</v>
      </c>
      <c r="G21" s="5">
        <f>E10*E21</f>
        <v>90</v>
      </c>
      <c r="H21" s="8"/>
    </row>
    <row r="22" spans="1:8" ht="21">
      <c r="A22" s="10">
        <v>4</v>
      </c>
      <c r="B22" s="2"/>
      <c r="C22" s="3" t="s">
        <v>11</v>
      </c>
      <c r="D22" s="8" t="s">
        <v>6</v>
      </c>
      <c r="E22" s="9">
        <v>0.001</v>
      </c>
      <c r="F22" s="7" t="s">
        <v>6</v>
      </c>
      <c r="G22" s="5">
        <f>(G12-G12*13%)*E22</f>
        <v>1.4355000000000002</v>
      </c>
      <c r="H22" s="8"/>
    </row>
    <row r="23" spans="1:8" ht="21">
      <c r="A23" s="10">
        <v>5</v>
      </c>
      <c r="B23" s="1"/>
      <c r="C23" s="26" t="s">
        <v>13</v>
      </c>
      <c r="D23" s="11" t="s">
        <v>6</v>
      </c>
      <c r="E23" s="12">
        <f>G23/E10</f>
        <v>0.24737149999999988</v>
      </c>
      <c r="F23" s="13" t="s">
        <v>6</v>
      </c>
      <c r="G23" s="14">
        <f>E10-G12-G20-G21-G22</f>
        <v>742.1144999999997</v>
      </c>
      <c r="H23" s="11"/>
    </row>
    <row r="24" spans="1:8" ht="21">
      <c r="A24" s="1"/>
      <c r="B24" s="1"/>
      <c r="C24" s="26"/>
      <c r="D24" s="15"/>
      <c r="E24" s="15"/>
      <c r="F24" s="15"/>
      <c r="G24" s="15"/>
      <c r="H24" s="15"/>
    </row>
    <row r="25" spans="1:8" ht="21">
      <c r="A25" s="4"/>
      <c r="B25" s="4"/>
      <c r="C25" s="26"/>
      <c r="D25" s="15"/>
      <c r="E25" s="15"/>
      <c r="F25" s="15"/>
      <c r="G25" s="15"/>
      <c r="H25" s="15"/>
    </row>
    <row r="26" spans="3:8" ht="21">
      <c r="C26" s="26"/>
      <c r="D26" s="15"/>
      <c r="E26" s="15"/>
      <c r="F26" s="15"/>
      <c r="G26" s="15"/>
      <c r="H26" s="15"/>
    </row>
    <row r="27" spans="3:8" ht="21">
      <c r="C27" s="26"/>
      <c r="D27" s="15"/>
      <c r="E27" s="15"/>
      <c r="F27" s="15"/>
      <c r="G27" s="15"/>
      <c r="H27" s="15"/>
    </row>
    <row r="28" spans="3:8" ht="19.5" customHeight="1">
      <c r="C28" s="26"/>
      <c r="D28" s="15"/>
      <c r="E28" s="15"/>
      <c r="F28" s="15"/>
      <c r="G28" s="15"/>
      <c r="H28" s="15"/>
    </row>
    <row r="29" spans="3:8" ht="19.5" customHeight="1">
      <c r="C29" s="27"/>
      <c r="D29" s="15"/>
      <c r="E29" s="15"/>
      <c r="F29" s="15"/>
      <c r="G29" s="15"/>
      <c r="H29" s="15"/>
    </row>
    <row r="30" spans="3:8" ht="19.5" customHeight="1">
      <c r="C30" s="28"/>
      <c r="D30" s="24"/>
      <c r="E30" s="24"/>
      <c r="F30" s="24"/>
      <c r="G30" s="24"/>
      <c r="H30" s="24"/>
    </row>
    <row r="31" spans="2:8" ht="21">
      <c r="B31" s="1"/>
      <c r="E31" s="3" t="s">
        <v>18</v>
      </c>
      <c r="G31" s="5">
        <f>G13+G16+G17+G18+G20+G21+G22+G23+G14+G19</f>
        <v>3000</v>
      </c>
      <c r="H31" s="3" t="s">
        <v>19</v>
      </c>
    </row>
    <row r="34" spans="1:8" s="17" customFormat="1" ht="18">
      <c r="A34" s="17" t="s">
        <v>15</v>
      </c>
      <c r="B34" s="22"/>
      <c r="D34" s="18" t="s">
        <v>34</v>
      </c>
      <c r="H34" s="23" t="s">
        <v>29</v>
      </c>
    </row>
    <row r="35" spans="1:8" s="17" customFormat="1" ht="18">
      <c r="A35" s="17" t="s">
        <v>16</v>
      </c>
      <c r="B35" s="22"/>
      <c r="D35" s="18" t="s">
        <v>34</v>
      </c>
      <c r="H35" s="23" t="s">
        <v>29</v>
      </c>
    </row>
    <row r="36" spans="1:8" s="17" customFormat="1" ht="21" customHeight="1">
      <c r="A36" s="17" t="s">
        <v>27</v>
      </c>
      <c r="B36" s="22"/>
      <c r="D36" s="18" t="s">
        <v>34</v>
      </c>
      <c r="H36" s="23" t="s">
        <v>30</v>
      </c>
    </row>
    <row r="37" spans="1:8" s="17" customFormat="1" ht="18">
      <c r="A37" s="17" t="s">
        <v>17</v>
      </c>
      <c r="B37" s="22"/>
      <c r="D37" s="18" t="s">
        <v>34</v>
      </c>
      <c r="H37" s="23" t="s">
        <v>31</v>
      </c>
    </row>
    <row r="38" spans="1:8" s="17" customFormat="1" ht="18">
      <c r="A38" s="17" t="s">
        <v>32</v>
      </c>
      <c r="D38" s="18" t="s">
        <v>34</v>
      </c>
      <c r="H38" s="23" t="s">
        <v>33</v>
      </c>
    </row>
    <row r="39" ht="21">
      <c r="B39" s="1"/>
    </row>
  </sheetData>
  <sheetProtection/>
  <mergeCells count="7">
    <mergeCell ref="A10:C10"/>
    <mergeCell ref="C23:C30"/>
    <mergeCell ref="A5:H5"/>
    <mergeCell ref="A6:H6"/>
    <mergeCell ref="A7:H7"/>
    <mergeCell ref="A8:H8"/>
    <mergeCell ref="A9:H9"/>
  </mergeCells>
  <printOptions/>
  <pageMargins left="0.62" right="0.29" top="0.62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Mino</cp:lastModifiedBy>
  <cp:lastPrinted>2011-09-27T14:03:27Z</cp:lastPrinted>
  <dcterms:created xsi:type="dcterms:W3CDTF">1996-10-08T23:32:33Z</dcterms:created>
  <dcterms:modified xsi:type="dcterms:W3CDTF">2012-03-06T12:35:58Z</dcterms:modified>
  <cp:category/>
  <cp:version/>
  <cp:contentType/>
  <cp:contentStatus/>
</cp:coreProperties>
</file>